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UCC\budget\"/>
    </mc:Choice>
  </mc:AlternateContent>
  <xr:revisionPtr revIDLastSave="0" documentId="13_ncr:1_{442477A4-C5D5-4C43-AD02-9BC869B14E76}" xr6:coauthVersionLast="47" xr6:coauthVersionMax="47" xr10:uidLastSave="{00000000-0000-0000-0000-000000000000}"/>
  <bookViews>
    <workbookView xWindow="32415" yWindow="1830" windowWidth="18465" windowHeight="144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1" l="1"/>
  <c r="D39" i="1"/>
  <c r="D44" i="1" s="1"/>
  <c r="B29" i="1"/>
  <c r="D29" i="1" l="1"/>
  <c r="D8" i="1"/>
  <c r="D31" i="1" l="1"/>
</calcChain>
</file>

<file path=xl/sharedStrings.xml><?xml version="1.0" encoding="utf-8"?>
<sst xmlns="http://schemas.openxmlformats.org/spreadsheetml/2006/main" count="48" uniqueCount="38">
  <si>
    <t>Rent T Mobile</t>
  </si>
  <si>
    <t>Expenses</t>
  </si>
  <si>
    <t>Salary-Muscians</t>
  </si>
  <si>
    <t>Salary AA</t>
  </si>
  <si>
    <t>Worship Leader</t>
  </si>
  <si>
    <t>Computer Maintenance/software</t>
  </si>
  <si>
    <t>Supplies Worship</t>
  </si>
  <si>
    <t>Postage</t>
  </si>
  <si>
    <t>Misc Expense</t>
  </si>
  <si>
    <t>Archwood UCC</t>
  </si>
  <si>
    <t>Supplies Office</t>
  </si>
  <si>
    <t>Income</t>
  </si>
  <si>
    <t>Plate Offering</t>
  </si>
  <si>
    <t>maintenance</t>
  </si>
  <si>
    <t>BUDGET</t>
  </si>
  <si>
    <t>Bank Fees, check supply</t>
  </si>
  <si>
    <t>Office Equipment</t>
  </si>
  <si>
    <t>Living Water Assn/OCWM</t>
  </si>
  <si>
    <t>Utilities: Telephone Church</t>
  </si>
  <si>
    <t>snow removal</t>
  </si>
  <si>
    <t>Security System</t>
  </si>
  <si>
    <t xml:space="preserve">Actual </t>
  </si>
  <si>
    <t>Custodian</t>
  </si>
  <si>
    <t>Real Estate Tax</t>
  </si>
  <si>
    <t>SURPLUS/DEFICIT</t>
  </si>
  <si>
    <t xml:space="preserve">Produce Sale </t>
  </si>
  <si>
    <t>INCOME</t>
  </si>
  <si>
    <t>EXPENSE</t>
  </si>
  <si>
    <t>Denison Ave UCC Hot Meal Prog</t>
  </si>
  <si>
    <t>TOTAL EXPENSE</t>
  </si>
  <si>
    <t>TOTAL INCOME</t>
  </si>
  <si>
    <t>Sales</t>
  </si>
  <si>
    <t>Grant</t>
  </si>
  <si>
    <t xml:space="preserve">Property/Liability Insurance </t>
  </si>
  <si>
    <t>2023 BUDGET</t>
  </si>
  <si>
    <t>2022 ACTUAL</t>
  </si>
  <si>
    <t>($150*50) + ($100*4)   54 services with a musician</t>
  </si>
  <si>
    <t>($350*40) + ($300*16) 54 services with a 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</si>
</sst>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">
    <xf numFmtId="0" fontId="0" fillId="0" borderId="0" xfId="0"/>
    <xf numFmtId="3" fontId="0" fillId="0" borderId="0" xfId="0" applyNumberFormat="1"/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165" fontId="3" fillId="0" borderId="0" xfId="0" applyNumberFormat="1" applyFont="1"/>
    <xf numFmtId="166" fontId="0" fillId="0" borderId="0" xfId="2" applyNumberFormat="1" applyFont="1"/>
    <xf numFmtId="166" fontId="3" fillId="0" borderId="0" xfId="2" applyNumberFormat="1" applyFont="1" applyAlignment="1">
      <alignment wrapText="1"/>
    </xf>
    <xf numFmtId="164" fontId="1" fillId="0" borderId="1" xfId="1" applyNumberFormat="1" applyFont="1" applyBorder="1"/>
    <xf numFmtId="3" fontId="1" fillId="0" borderId="0" xfId="1" applyNumberFormat="1" applyFont="1"/>
    <xf numFmtId="0" fontId="1" fillId="3" borderId="0" xfId="0" applyFont="1" applyFill="1"/>
    <xf numFmtId="0" fontId="1" fillId="2" borderId="0" xfId="0" applyFont="1" applyFill="1"/>
    <xf numFmtId="166" fontId="0" fillId="0" borderId="0" xfId="2" applyNumberFormat="1" applyFont="1" applyFill="1"/>
    <xf numFmtId="166" fontId="1" fillId="2" borderId="0" xfId="2" applyNumberFormat="1" applyFont="1" applyFill="1" applyAlignment="1">
      <alignment horizontal="center"/>
    </xf>
    <xf numFmtId="166" fontId="1" fillId="3" borderId="0" xfId="2" applyNumberFormat="1" applyFont="1" applyFill="1" applyAlignment="1">
      <alignment horizontal="center"/>
    </xf>
    <xf numFmtId="166" fontId="0" fillId="0" borderId="1" xfId="2" applyNumberFormat="1" applyFont="1" applyFill="1" applyBorder="1"/>
    <xf numFmtId="166" fontId="1" fillId="0" borderId="0" xfId="2" applyNumberFormat="1" applyFont="1" applyFill="1" applyBorder="1"/>
    <xf numFmtId="166" fontId="1" fillId="2" borderId="1" xfId="2" applyNumberFormat="1" applyFont="1" applyFill="1" applyBorder="1"/>
    <xf numFmtId="164" fontId="1" fillId="2" borderId="1" xfId="1" applyNumberFormat="1" applyFont="1" applyFill="1" applyBorder="1"/>
    <xf numFmtId="166" fontId="1" fillId="3" borderId="0" xfId="2" applyNumberFormat="1" applyFont="1" applyFill="1"/>
    <xf numFmtId="166" fontId="1" fillId="3" borderId="0" xfId="0" applyNumberFormat="1" applyFont="1" applyFill="1"/>
    <xf numFmtId="0" fontId="0" fillId="0" borderId="2" xfId="0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tabSelected="1" zoomScaleNormal="100" workbookViewId="0">
      <selection activeCell="C6" sqref="C6"/>
    </sheetView>
  </sheetViews>
  <sheetFormatPr defaultRowHeight="15" x14ac:dyDescent="0.25"/>
  <cols>
    <col min="1" max="1" width="31.7109375" customWidth="1"/>
    <col min="2" max="2" width="13.140625" customWidth="1"/>
    <col min="3" max="3" width="3.5703125" customWidth="1"/>
    <col min="4" max="4" width="13.7109375" customWidth="1"/>
  </cols>
  <sheetData>
    <row r="1" spans="1:6" x14ac:dyDescent="0.25">
      <c r="A1" s="3" t="s">
        <v>9</v>
      </c>
    </row>
    <row r="2" spans="1:6" x14ac:dyDescent="0.25">
      <c r="B2" s="4" t="s">
        <v>14</v>
      </c>
      <c r="D2" s="4" t="s">
        <v>21</v>
      </c>
      <c r="E2" s="3"/>
    </row>
    <row r="3" spans="1:6" x14ac:dyDescent="0.25">
      <c r="B3" s="4">
        <v>2023</v>
      </c>
      <c r="C3" s="2"/>
      <c r="D3" s="4">
        <v>2022</v>
      </c>
      <c r="E3" s="4"/>
    </row>
    <row r="4" spans="1:6" x14ac:dyDescent="0.25">
      <c r="C4" s="2"/>
      <c r="E4" s="4"/>
    </row>
    <row r="5" spans="1:6" x14ac:dyDescent="0.25">
      <c r="A5" s="3" t="s">
        <v>11</v>
      </c>
      <c r="C5" s="2"/>
    </row>
    <row r="6" spans="1:6" x14ac:dyDescent="0.25">
      <c r="A6" t="s">
        <v>12</v>
      </c>
      <c r="B6" s="7">
        <v>60000</v>
      </c>
      <c r="C6" s="1"/>
      <c r="D6" s="7">
        <v>60359</v>
      </c>
    </row>
    <row r="7" spans="1:6" ht="15.75" thickBot="1" x14ac:dyDescent="0.3">
      <c r="A7" t="s">
        <v>0</v>
      </c>
      <c r="B7" s="7"/>
      <c r="D7" s="7">
        <v>12000</v>
      </c>
    </row>
    <row r="8" spans="1:6" ht="15.75" thickTop="1" x14ac:dyDescent="0.25">
      <c r="A8" t="s">
        <v>30</v>
      </c>
      <c r="B8" s="9"/>
      <c r="C8" s="1"/>
      <c r="D8" s="9">
        <f>SUM(D6:D7)</f>
        <v>72359</v>
      </c>
    </row>
    <row r="9" spans="1:6" x14ac:dyDescent="0.25">
      <c r="B9" s="7"/>
      <c r="D9" s="7"/>
      <c r="E9" s="1"/>
    </row>
    <row r="10" spans="1:6" x14ac:dyDescent="0.25">
      <c r="A10" s="3" t="s">
        <v>1</v>
      </c>
      <c r="B10" s="7"/>
      <c r="D10" s="7"/>
      <c r="E10" s="1"/>
    </row>
    <row r="11" spans="1:6" x14ac:dyDescent="0.25">
      <c r="A11" t="s">
        <v>2</v>
      </c>
      <c r="B11" s="7">
        <v>7900</v>
      </c>
      <c r="D11" s="7">
        <v>7375</v>
      </c>
      <c r="E11" s="1" t="s">
        <v>36</v>
      </c>
      <c r="F11" s="1"/>
    </row>
    <row r="12" spans="1:6" x14ac:dyDescent="0.25">
      <c r="A12" t="s">
        <v>3</v>
      </c>
      <c r="B12" s="7">
        <v>10129</v>
      </c>
      <c r="D12" s="7">
        <v>10129</v>
      </c>
      <c r="E12" s="1"/>
    </row>
    <row r="13" spans="1:6" x14ac:dyDescent="0.25">
      <c r="A13" t="s">
        <v>4</v>
      </c>
      <c r="B13" s="7">
        <v>18800</v>
      </c>
      <c r="D13" s="7">
        <v>17550</v>
      </c>
      <c r="E13" s="1" t="s">
        <v>37</v>
      </c>
    </row>
    <row r="14" spans="1:6" x14ac:dyDescent="0.25">
      <c r="A14" t="s">
        <v>22</v>
      </c>
      <c r="B14" s="7">
        <v>100</v>
      </c>
      <c r="D14" s="7">
        <v>100</v>
      </c>
      <c r="E14" s="1"/>
    </row>
    <row r="15" spans="1:6" x14ac:dyDescent="0.25">
      <c r="A15" t="s">
        <v>13</v>
      </c>
      <c r="B15" s="7">
        <v>3000</v>
      </c>
      <c r="D15" s="7">
        <v>28734</v>
      </c>
      <c r="E15" s="1"/>
    </row>
    <row r="16" spans="1:6" x14ac:dyDescent="0.25">
      <c r="A16" t="s">
        <v>33</v>
      </c>
      <c r="B16" s="7">
        <v>3380</v>
      </c>
      <c r="D16" s="7">
        <v>5848</v>
      </c>
    </row>
    <row r="17" spans="1:4" x14ac:dyDescent="0.25">
      <c r="A17" t="s">
        <v>23</v>
      </c>
      <c r="B17" s="7"/>
      <c r="D17" s="7">
        <v>550</v>
      </c>
    </row>
    <row r="18" spans="1:4" s="5" customFormat="1" x14ac:dyDescent="0.25">
      <c r="A18" t="s">
        <v>18</v>
      </c>
      <c r="B18" s="8">
        <v>1300</v>
      </c>
      <c r="C18" s="6"/>
      <c r="D18" s="8">
        <v>1291</v>
      </c>
    </row>
    <row r="19" spans="1:4" s="5" customFormat="1" x14ac:dyDescent="0.25">
      <c r="A19" t="s">
        <v>20</v>
      </c>
      <c r="B19" s="8">
        <v>1440</v>
      </c>
      <c r="C19" s="6"/>
      <c r="D19" s="8">
        <v>1643</v>
      </c>
    </row>
    <row r="20" spans="1:4" s="5" customFormat="1" x14ac:dyDescent="0.25">
      <c r="A20" t="s">
        <v>19</v>
      </c>
      <c r="B20" s="8">
        <v>200</v>
      </c>
      <c r="C20" s="6"/>
      <c r="D20" s="8">
        <v>75</v>
      </c>
    </row>
    <row r="21" spans="1:4" x14ac:dyDescent="0.25">
      <c r="A21" t="s">
        <v>10</v>
      </c>
      <c r="B21" s="8">
        <v>300</v>
      </c>
      <c r="D21" s="8">
        <v>244</v>
      </c>
    </row>
    <row r="22" spans="1:4" x14ac:dyDescent="0.25">
      <c r="A22" t="s">
        <v>16</v>
      </c>
      <c r="B22" s="7">
        <v>100</v>
      </c>
      <c r="D22" s="7"/>
    </row>
    <row r="23" spans="1:4" x14ac:dyDescent="0.25">
      <c r="A23" t="s">
        <v>5</v>
      </c>
      <c r="B23" s="7">
        <v>100</v>
      </c>
      <c r="D23" s="7"/>
    </row>
    <row r="24" spans="1:4" x14ac:dyDescent="0.25">
      <c r="A24" t="s">
        <v>6</v>
      </c>
      <c r="B24" s="7">
        <v>50</v>
      </c>
      <c r="D24" s="7"/>
    </row>
    <row r="25" spans="1:4" x14ac:dyDescent="0.25">
      <c r="A25" t="s">
        <v>7</v>
      </c>
      <c r="B25" s="7">
        <v>120</v>
      </c>
      <c r="D25" s="7"/>
    </row>
    <row r="26" spans="1:4" x14ac:dyDescent="0.25">
      <c r="A26" t="s">
        <v>15</v>
      </c>
      <c r="B26" s="7">
        <v>100</v>
      </c>
      <c r="D26" s="7"/>
    </row>
    <row r="27" spans="1:4" x14ac:dyDescent="0.25">
      <c r="A27" t="s">
        <v>8</v>
      </c>
      <c r="B27" s="7">
        <v>2000</v>
      </c>
      <c r="D27" s="7">
        <v>2900</v>
      </c>
    </row>
    <row r="28" spans="1:4" ht="15.75" thickBot="1" x14ac:dyDescent="0.3">
      <c r="A28" t="s">
        <v>17</v>
      </c>
      <c r="B28" s="7"/>
      <c r="D28" s="7"/>
    </row>
    <row r="29" spans="1:4" ht="15.75" thickTop="1" x14ac:dyDescent="0.25">
      <c r="A29" s="3" t="s">
        <v>29</v>
      </c>
      <c r="B29" s="9">
        <f>SUM(B11:B28)</f>
        <v>49019</v>
      </c>
      <c r="D29" s="9">
        <f>SUM(D11:D28)</f>
        <v>76439</v>
      </c>
    </row>
    <row r="31" spans="1:4" x14ac:dyDescent="0.25">
      <c r="A31" s="3" t="s">
        <v>24</v>
      </c>
      <c r="B31" s="10"/>
      <c r="D31" s="10">
        <f>D8-D29</f>
        <v>-4080</v>
      </c>
    </row>
    <row r="32" spans="1:4" x14ac:dyDescent="0.25">
      <c r="A32" s="3"/>
      <c r="B32" s="10"/>
      <c r="D32" s="10"/>
    </row>
    <row r="33" spans="1:4" ht="15.75" thickBot="1" x14ac:dyDescent="0.3">
      <c r="A33" s="22"/>
      <c r="B33" s="22"/>
      <c r="C33" s="22"/>
      <c r="D33" s="22"/>
    </row>
    <row r="34" spans="1:4" ht="24.75" customHeight="1" x14ac:dyDescent="0.25">
      <c r="B34" s="4" t="s">
        <v>34</v>
      </c>
      <c r="D34" s="4" t="s">
        <v>35</v>
      </c>
    </row>
    <row r="35" spans="1:4" x14ac:dyDescent="0.25">
      <c r="B35" s="4"/>
      <c r="D35" s="4"/>
    </row>
    <row r="36" spans="1:4" x14ac:dyDescent="0.25">
      <c r="A36" s="12" t="s">
        <v>25</v>
      </c>
      <c r="B36" s="14" t="s">
        <v>26</v>
      </c>
      <c r="D36" s="14" t="s">
        <v>26</v>
      </c>
    </row>
    <row r="37" spans="1:4" x14ac:dyDescent="0.25">
      <c r="A37" t="s">
        <v>31</v>
      </c>
      <c r="B37" s="13"/>
      <c r="C37" s="13"/>
      <c r="D37" s="13">
        <v>1737</v>
      </c>
    </row>
    <row r="38" spans="1:4" ht="15.75" thickBot="1" x14ac:dyDescent="0.3">
      <c r="A38" t="s">
        <v>32</v>
      </c>
      <c r="B38" s="13"/>
      <c r="C38" s="13"/>
      <c r="D38" s="13">
        <v>4620</v>
      </c>
    </row>
    <row r="39" spans="1:4" ht="15.75" thickTop="1" x14ac:dyDescent="0.25">
      <c r="A39" t="s">
        <v>30</v>
      </c>
      <c r="B39" s="13"/>
      <c r="C39" s="13"/>
      <c r="D39" s="16">
        <f>SUM(D37:D38)</f>
        <v>6357</v>
      </c>
    </row>
    <row r="40" spans="1:4" x14ac:dyDescent="0.25">
      <c r="B40" s="13"/>
      <c r="C40" s="13"/>
      <c r="D40" s="13"/>
    </row>
    <row r="41" spans="1:4" x14ac:dyDescent="0.25">
      <c r="B41" s="14" t="s">
        <v>27</v>
      </c>
      <c r="C41" s="13"/>
      <c r="D41" s="14" t="s">
        <v>27</v>
      </c>
    </row>
    <row r="42" spans="1:4" x14ac:dyDescent="0.25">
      <c r="B42" s="13">
        <v>3600</v>
      </c>
      <c r="C42" s="13"/>
      <c r="D42" s="13">
        <v>4026</v>
      </c>
    </row>
    <row r="43" spans="1:4" ht="15.75" thickBot="1" x14ac:dyDescent="0.3">
      <c r="B43" s="13"/>
      <c r="C43" s="13"/>
      <c r="D43" s="13"/>
    </row>
    <row r="44" spans="1:4" ht="15.75" thickTop="1" x14ac:dyDescent="0.25">
      <c r="A44" s="12" t="s">
        <v>24</v>
      </c>
      <c r="B44" s="18"/>
      <c r="C44" s="13"/>
      <c r="D44" s="19">
        <f>D39-D42</f>
        <v>2331</v>
      </c>
    </row>
    <row r="45" spans="1:4" x14ac:dyDescent="0.25">
      <c r="A45" s="3"/>
      <c r="B45" s="17"/>
      <c r="C45" s="13"/>
      <c r="D45" s="17"/>
    </row>
    <row r="46" spans="1:4" x14ac:dyDescent="0.25">
      <c r="B46" s="13"/>
      <c r="C46" s="13"/>
      <c r="D46" s="13"/>
    </row>
    <row r="47" spans="1:4" x14ac:dyDescent="0.25">
      <c r="A47" s="11" t="s">
        <v>28</v>
      </c>
      <c r="B47" s="15" t="s">
        <v>26</v>
      </c>
      <c r="C47" s="13"/>
      <c r="D47" s="15" t="s">
        <v>26</v>
      </c>
    </row>
    <row r="48" spans="1:4" x14ac:dyDescent="0.25">
      <c r="A48" t="s">
        <v>32</v>
      </c>
      <c r="B48" s="13"/>
      <c r="C48" s="13"/>
      <c r="D48" s="13">
        <v>3815</v>
      </c>
    </row>
    <row r="49" spans="1:4" x14ac:dyDescent="0.25">
      <c r="B49" s="13"/>
      <c r="C49" s="13"/>
      <c r="D49" s="13"/>
    </row>
    <row r="50" spans="1:4" x14ac:dyDescent="0.25">
      <c r="B50" s="15" t="s">
        <v>27</v>
      </c>
      <c r="C50" s="13"/>
      <c r="D50" s="15" t="s">
        <v>27</v>
      </c>
    </row>
    <row r="51" spans="1:4" x14ac:dyDescent="0.25">
      <c r="B51" s="13">
        <v>6320</v>
      </c>
      <c r="C51" s="13"/>
      <c r="D51" s="13">
        <v>5455</v>
      </c>
    </row>
    <row r="52" spans="1:4" x14ac:dyDescent="0.25">
      <c r="B52" s="13"/>
    </row>
    <row r="53" spans="1:4" x14ac:dyDescent="0.25">
      <c r="A53" s="11" t="s">
        <v>24</v>
      </c>
      <c r="B53" s="20"/>
      <c r="D53" s="21">
        <f>D48-D51</f>
        <v>-1640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Donyale Copeland</dc:creator>
  <cp:lastModifiedBy>Harlow, Kathryn</cp:lastModifiedBy>
  <cp:lastPrinted>2023-02-06T17:09:52Z</cp:lastPrinted>
  <dcterms:created xsi:type="dcterms:W3CDTF">2021-01-12T14:30:28Z</dcterms:created>
  <dcterms:modified xsi:type="dcterms:W3CDTF">2023-02-13T16:22:09Z</dcterms:modified>
</cp:coreProperties>
</file>